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abl\Documents\Documents\Excel\"/>
    </mc:Choice>
  </mc:AlternateContent>
  <xr:revisionPtr revIDLastSave="0" documentId="13_ncr:1_{475FA4C8-9BEE-4C4F-9A1A-D7AAF8BE1B53}" xr6:coauthVersionLast="45" xr6:coauthVersionMax="45" xr10:uidLastSave="{00000000-0000-0000-0000-000000000000}"/>
  <bookViews>
    <workbookView xWindow="-90" yWindow="-90" windowWidth="16637" windowHeight="8837" xr2:uid="{00000000-000D-0000-FFFF-FFFF00000000}"/>
  </bookViews>
  <sheets>
    <sheet name="Upgrades1-22-2020" sheetId="5" r:id="rId1"/>
    <sheet name="maintenance Items" sheetId="4" r:id="rId2"/>
  </sheets>
  <calcPr calcId="18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5" l="1"/>
  <c r="B22" i="5"/>
  <c r="B97" i="5"/>
  <c r="C97" i="5"/>
  <c r="C108" i="5"/>
  <c r="B108" i="5"/>
  <c r="B111" i="5" l="1"/>
  <c r="C23" i="5"/>
  <c r="C98" i="5"/>
  <c r="C111" i="5"/>
  <c r="C109" i="5"/>
  <c r="C112" i="5" l="1"/>
</calcChain>
</file>

<file path=xl/sharedStrings.xml><?xml version="1.0" encoding="utf-8"?>
<sst xmlns="http://schemas.openxmlformats.org/spreadsheetml/2006/main" count="118" uniqueCount="117">
  <si>
    <t>Oil Filters</t>
  </si>
  <si>
    <t>Tamd 41 p and A</t>
  </si>
  <si>
    <t>napa</t>
  </si>
  <si>
    <t>Wix</t>
  </si>
  <si>
    <t>Link</t>
  </si>
  <si>
    <t>fleetfilter.com</t>
  </si>
  <si>
    <t>Fuel Filter</t>
  </si>
  <si>
    <t>Fabricate prime and paint custom steps/air breathers for port and starboard sides</t>
  </si>
  <si>
    <t>Remove old heavy shower door, cutout larger access, trim, and paint edges, Build new vinyl door and install</t>
  </si>
  <si>
    <t xml:space="preserve">Remove all original wiring and switches, install all new wiring and switches </t>
  </si>
  <si>
    <t>Remove old standard thruhulls and uneccessary backing plates, Install new flushmounted thruhulls ( 6 total ) with epoxy</t>
  </si>
  <si>
    <t>Cutout entire original aft deck ( 187 lbs ) build and install new vacuum bagged deck with custom hatches ( 75lbs ) Prefit and install new deck</t>
  </si>
  <si>
    <t>Remove old plastic battery boxes, design new custom FRP box with lid, paint, prefit and final install in bilge ( much larger/lower CG )</t>
  </si>
  <si>
    <t>Remove rudders, design new configurations, glass w epoxy and fair to symetrical tapered foil shape,</t>
  </si>
  <si>
    <t>Remove standard bronze shaft struts, design and fabricate custom Carbon struts, prefit and final install w knees ( 2 )</t>
  </si>
  <si>
    <t>Remove and replace old pole holders, cleats, and bollards with new and relocate by filling/glass old holes prime and paint then locate new</t>
  </si>
  <si>
    <t>Remove all old engine sound insulation, supply and install new 3" unflammable sound barrier in both engine hold areas</t>
  </si>
  <si>
    <t>Remove ALL teak trim on boat, fiberglass, putty and fill, prime and final paint so boat has NO teak on deck!</t>
  </si>
  <si>
    <t>Design, fabricate and install new bowsprit/anchor chute. Prefit, wire and install new LED bow lights</t>
  </si>
  <si>
    <t>Supply and install custom pvc floor treatments ( grey w with inlays )</t>
  </si>
  <si>
    <t>Remove old interior below, Supply,build and install new custom interior made from (Poplite) plywood and 3 coats varnish.</t>
  </si>
  <si>
    <t>Supply and install new exhaust backpressure flaps</t>
  </si>
  <si>
    <t>Purchase and install new helm gauges, design purchase and install new helm panel display</t>
  </si>
  <si>
    <t>Complete custom blueprinting and faired bottom, prime, spray pettit bottompaint wetsanaded w 600 grit finish</t>
  </si>
  <si>
    <t>Supply and install new upper and lower stainless helm wheels with suicide handles</t>
  </si>
  <si>
    <t>Remove old couplers, install new 1.375 couplers with new bolts</t>
  </si>
  <si>
    <t>Remove old engine covers, Customize engine covers for location change, rebuild and install</t>
  </si>
  <si>
    <t>Supply, wire, and install 2 usb chargers, cigarette charger, at helm</t>
  </si>
  <si>
    <t>Remove old autohelm, Supply, install, and wire rebuilt autohelm unit with compass</t>
  </si>
  <si>
    <t xml:space="preserve">Design and cutout access and new storage compartments in v-berth IGU. Finish out and paint  </t>
  </si>
  <si>
    <t>Supply, wire and install new sirius xm radio, speakers, xm antenna networked to Lowrance units</t>
  </si>
  <si>
    <t>Supply, install and wire new induction stove top</t>
  </si>
  <si>
    <t>Modify stock anchor locker for extra storage room, prep and paint after laminating to deck with epoxy and glass</t>
  </si>
  <si>
    <t>Fair, Prime and bottompaint custom struts, supply and install new cutlass bearings</t>
  </si>
  <si>
    <t>Purchase and install new 3000 W inverter/battery charger, wire and install</t>
  </si>
  <si>
    <t xml:space="preserve">Remove old bonding system, design and install new bonding system for all metal gear below waterline </t>
  </si>
  <si>
    <t>Remove old 3 blade 18 x 19 bronze props, Supply and install new nibral 18x22 Michigan DQX props</t>
  </si>
  <si>
    <t>Remove old shaft seals, purchase and install new ( PYI ) dripless shaft logs</t>
  </si>
  <si>
    <t>Supply, install, and wire new macerating head and plumb with new hoses and vents</t>
  </si>
  <si>
    <t>Supply install and wire new ritchie helm compass</t>
  </si>
  <si>
    <t>Supply, Fit, wire and install new microwave</t>
  </si>
  <si>
    <t>Remove old style vinyl/wood headliner, fill voids and fair out , sand, prep and prime interior with 2 coats white finish</t>
  </si>
  <si>
    <t>Labor</t>
  </si>
  <si>
    <t>Materials</t>
  </si>
  <si>
    <t>Remove old flybridge, design and modify new 2 part hinged flybridge for trailering</t>
  </si>
  <si>
    <t>Prep all blkd to deck joints for laminating, laminate all blkds to deck w epoxy resin, sand and finish out with paint</t>
  </si>
  <si>
    <t xml:space="preserve">Remove all old rubrails and hull/deck joint screws, clean joint, drill and seal joint with stainless 10-24 bolts and 5200 between joints </t>
  </si>
  <si>
    <t>Prefit and install new white rubrail ( Taco v21) Fabricate and install new stainless hollow back rubrail.</t>
  </si>
  <si>
    <t>Remove entire old electrical panel, change location install on inside of box, trim and build sliding doors</t>
  </si>
  <si>
    <t>Remove old helm controls and switches, install all new</t>
  </si>
  <si>
    <t>Fabricate (2) custom low profile carbon fiber intake chutes, remove old high profile bronze covers, paint, prefit and install</t>
  </si>
  <si>
    <t>Supply and install (2) new Lumitec underwater lights and new wiring in stern with switches</t>
  </si>
  <si>
    <t>Modify 4 production built high drag strakes, fair ends with epoxy for water flow/drag, prime and paint</t>
  </si>
  <si>
    <t>Supply new custom FRP live well for stern</t>
  </si>
  <si>
    <t>Build (2) 1/2" white starboard lids for livewell, prefit and install with stainless hinge</t>
  </si>
  <si>
    <t>Cut stern open for live well placement, insert custom fiberglass live well, prefit and final install with biax and vinylester, fair, prime and paint</t>
  </si>
  <si>
    <t>Complete boardfile/fartrock fairing of topsides, prime and paint w Awlgrip and custom boot stripes 200 per ft plus 3 boot stripes</t>
  </si>
  <si>
    <t>Sand prime and paint all aluminum tubing of tower, rocket launchers, T-top and upper helm with awlgrip primer and paint</t>
  </si>
  <si>
    <t xml:space="preserve">Disassemble and repair bent outrigger parts, install, sand, prime, and paint all outriggers with awlgrip primer and paint, reassemble </t>
  </si>
  <si>
    <t>Prefit and mount outriggers, bases and mounts</t>
  </si>
  <si>
    <t xml:space="preserve">Design, supply and install new external engine turbo air intake system </t>
  </si>
  <si>
    <t>Cutout and Install live well aquarium window and LED lighting, Plumb new pump and hoses, wire all electrical</t>
  </si>
  <si>
    <t>Install and wire all new LED under cockpit lighting for aft deck with new switches</t>
  </si>
  <si>
    <t xml:space="preserve">Remove old fuel tank, prep and install new epoxy glassed fuel tank, foam in place, prime, paint, install new inspection port, </t>
  </si>
  <si>
    <t>Install and wire new fuel sender and gauge, plumb new hose returns (2) intakes (2) and vents (2)</t>
  </si>
  <si>
    <t>Fair entire deck, remove outdated reverse diamond nonskid, prime and paint entire deck w/ Awlgrip/ custom nonskid color and texture</t>
  </si>
  <si>
    <t>Prefit new aft deck and laminate longitudinal for and aft supports, cut to size, final mount with 4200 white</t>
  </si>
  <si>
    <t>Remove antiquated teak cabin hatch/door system, design and build custom FRP doors and hatch, prefit, install, prime and paint</t>
  </si>
  <si>
    <t>Install new Lowrance HDS gen 2 electronics during 1st rebuild with new wiring and new locations</t>
  </si>
  <si>
    <t>Remove old windshield from boat, discard, fix holes. Design new full surround eisenglass enclosure, build and install</t>
  </si>
  <si>
    <t>Remove old, install 3 new bilge pumps with 3 new switches, wiring. New plumbing and install new ventcocks</t>
  </si>
  <si>
    <t>Remove old helm units/pumps, install rebuilt helm unit and new hydrauilic hoses with new aluminum rudder tie rod, thread ends and fit</t>
  </si>
  <si>
    <t>Remove old Bennet trim tabs, design and fabricate new custom FRP trim tabs, Build and install new Kevlar hinges for tabs, prime and paint</t>
  </si>
  <si>
    <t>Fabricate custom fairing plates for shaft exit/tunnel</t>
  </si>
  <si>
    <t>Cut combing on aft deck, sand and refinish, prime and final paint</t>
  </si>
  <si>
    <t>Remove old (Gray) marine bow hatch, Supply and install new custom Bomar bow hatch painted white from factory, finish out flange</t>
  </si>
  <si>
    <t>Remove port motor, rebuild, clean, paint and reinstall, align and final fit includes yard fees, hoist, trailer to/from</t>
  </si>
  <si>
    <t>Remove all old engine plumbing and hoses, purchase and install new with all new stainless double clamps</t>
  </si>
  <si>
    <t>Purchase, plumb, wire and install 6000 BTU 12 volt A/C and sensors and termostat in cabin below</t>
  </si>
  <si>
    <t>Remove salt/fresh water pump motors(2), supply, relocate and install new</t>
  </si>
  <si>
    <t xml:space="preserve">Discard old helm chairs, Supply, locate and install (2) new custom evolution pompanette helm chairs with custom bases </t>
  </si>
  <si>
    <t>Locate and install A/C vents and grills, thru hulls</t>
  </si>
  <si>
    <t>Design, fabricate and install new vacuum bagged FRP swim platform w new stainless 4' stainless telescoping ladder and handrail</t>
  </si>
  <si>
    <t>Purchase,install and wire new Maxwell horizintal windlass with dual helm controls and breaker below</t>
  </si>
  <si>
    <t>Supply 3 anchors with boat, 2 400' rodes, and 20' chain,untwist and run anchor in well</t>
  </si>
  <si>
    <t>Supply, install and wire 2 new vhf's for upper and lower helm with new antennas</t>
  </si>
  <si>
    <t>Supply and install (4) new batteries 2019 Group 32 deep cycle ( 2018 )</t>
  </si>
  <si>
    <t>Supply and install (4) new batteries 2019 Group 32 deep cycle ( 2019 )</t>
  </si>
  <si>
    <t>Supply, prefit and install new 110 volt refridge and wire</t>
  </si>
  <si>
    <t>Remove old Blackfin deck windows ( 4 ), fabricate and install new longer custom acrylic windows with black screws and 4200</t>
  </si>
  <si>
    <t>Custom machine cork tabletops, prefit and install with epoxy mush</t>
  </si>
  <si>
    <t>Supply and install new custom v-berth cushions and seat backs with snaps (6) total</t>
  </si>
  <si>
    <t>Remove all old lighting from boat, Supply, install, and wire new led lighting thruout interior and exterior</t>
  </si>
  <si>
    <t>Supply and install new fishing pole storage netting on shelves</t>
  </si>
  <si>
    <t>Layout and design custom name for stern, Dolphin Art completion awlgrip gold (2) tone sprayed with custom artwork poker chips ( 3 days 2 women )</t>
  </si>
  <si>
    <t>3 coats of bottompaint spray applied and wetsanded</t>
  </si>
  <si>
    <t>Supply, prefit, install, and wire new Lowrance 3g radar, dome and custom dome mounts</t>
  </si>
  <si>
    <t>Supply and install new speakers in stern and bow of boat</t>
  </si>
  <si>
    <t>Completion</t>
  </si>
  <si>
    <t>Yellow indicates upgrades that were "bartered" either partially or fully</t>
  </si>
  <si>
    <t>Completed during 2nd refit before Bahamas 2019 and Allstate Increase to 175,000</t>
  </si>
  <si>
    <t>Labor calculated at 50 per hr and materials at cost</t>
  </si>
  <si>
    <t>Column Totals 1,2,3</t>
  </si>
  <si>
    <t>Completed after initial purchase (6-27-2012) with partner Al Thompson but prior to July 2017</t>
  </si>
  <si>
    <t>Purchase and maintain dehumidifier in boat</t>
  </si>
  <si>
    <t>Design, fabricate and install new cabin storage shelves with new Plano fishing gear boxes 18 total</t>
  </si>
  <si>
    <t>Completed during 1st major refit after July 2017 but before Bahamas 2018/ Allstate Insurance coverage increase to 150,000</t>
  </si>
  <si>
    <t>Remove wet rotting core from foredeck, recore, and laminate, prime and paint</t>
  </si>
  <si>
    <t>Purchase and supply spare port engine, rebuild accessories, clean, paint and reinstall, align and final fit includes yard fees, hoist, trailer to/from</t>
  </si>
  <si>
    <t>Listed Refits decreased weight 2000lbs from standard production Blackfin 29 Combi models, current displacement 9,900 lbs measured on truck scale</t>
  </si>
  <si>
    <t>Remove old stainless 1.375" shafts, Install new custom aquamet 22 shafts turned down to 1.25" dia. between support points ( waterstream flow ).</t>
  </si>
  <si>
    <t>Remove rusty engine beds (steel), design, fabricate, install custom 6061 T6 aluminum engine beds ( 8 total ) bedded with epoxy/stainless bolts</t>
  </si>
  <si>
    <t>Upgrades Above Subtotal ( 1 )</t>
  </si>
  <si>
    <t>Upgrades Above Subtotal ( 2 )</t>
  </si>
  <si>
    <t>Upgrades Above Subtotal ( 3 )</t>
  </si>
  <si>
    <t>Total All Upgrades inc. Labor and Materials ( 1,2,3 ) using assigned values completed by me</t>
  </si>
  <si>
    <t>Remove all stainless bow rails and fill holes in deck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</si>
</sst>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C708-37AE-44A1-ADA0-664461C99777}">
  <sheetPr>
    <pageSetUpPr fitToPage="1"/>
  </sheetPr>
  <dimension ref="A1:O115"/>
  <sheetViews>
    <sheetView tabSelected="1" workbookViewId="0">
      <selection activeCell="A12" sqref="A12:XFD12"/>
    </sheetView>
  </sheetViews>
  <sheetFormatPr defaultRowHeight="14.6" x14ac:dyDescent="0.85"/>
  <cols>
    <col min="1" max="1" width="10.84375" style="2" customWidth="1"/>
    <col min="2" max="2" width="7.53515625" style="2" customWidth="1"/>
    <col min="3" max="3" width="8.921875" style="2" customWidth="1"/>
  </cols>
  <sheetData>
    <row r="1" spans="1:13" ht="15.95" x14ac:dyDescent="0.9">
      <c r="A1" s="6" t="s">
        <v>98</v>
      </c>
      <c r="B1" s="6" t="s">
        <v>42</v>
      </c>
      <c r="C1" s="6" t="s">
        <v>43</v>
      </c>
      <c r="D1" s="7" t="s">
        <v>101</v>
      </c>
      <c r="E1" s="7"/>
      <c r="F1" s="7"/>
      <c r="G1" s="7"/>
      <c r="H1" s="7"/>
    </row>
    <row r="3" spans="1:13" ht="15.95" x14ac:dyDescent="0.9">
      <c r="A3" s="6"/>
      <c r="B3" s="6"/>
      <c r="C3" s="6"/>
      <c r="D3" s="1" t="s">
        <v>103</v>
      </c>
      <c r="E3" s="7"/>
      <c r="F3" s="7"/>
      <c r="G3" s="7"/>
      <c r="H3" s="7"/>
      <c r="I3" s="7"/>
      <c r="J3" s="7"/>
      <c r="K3" s="7"/>
    </row>
    <row r="4" spans="1:13" ht="15.95" x14ac:dyDescent="0.9">
      <c r="A4" s="6">
        <v>1</v>
      </c>
      <c r="B4" s="6">
        <v>2000</v>
      </c>
      <c r="C4" s="6">
        <v>400</v>
      </c>
      <c r="D4" s="7" t="s">
        <v>107</v>
      </c>
      <c r="E4" s="7"/>
      <c r="F4" s="7"/>
      <c r="G4" s="7"/>
      <c r="H4" s="7"/>
      <c r="I4" s="7"/>
      <c r="J4" s="7"/>
      <c r="K4" s="7"/>
    </row>
    <row r="5" spans="1:13" ht="15.95" x14ac:dyDescent="0.9">
      <c r="A5" s="6">
        <v>1</v>
      </c>
      <c r="B5" s="6">
        <v>1500</v>
      </c>
      <c r="C5" s="6">
        <v>200</v>
      </c>
      <c r="D5" s="7" t="s">
        <v>29</v>
      </c>
      <c r="E5" s="7"/>
      <c r="F5" s="7"/>
      <c r="G5" s="7"/>
      <c r="H5" s="7"/>
      <c r="I5" s="7"/>
      <c r="J5" s="7"/>
      <c r="K5" s="7"/>
    </row>
    <row r="6" spans="1:13" ht="15.95" x14ac:dyDescent="0.9">
      <c r="A6" s="6">
        <v>1</v>
      </c>
      <c r="B6" s="6">
        <v>400</v>
      </c>
      <c r="C6" s="6">
        <v>100</v>
      </c>
      <c r="D6" s="7" t="s">
        <v>8</v>
      </c>
      <c r="E6" s="7"/>
      <c r="F6" s="7"/>
      <c r="G6" s="7"/>
      <c r="H6" s="7"/>
      <c r="I6" s="7"/>
      <c r="J6" s="7"/>
      <c r="K6" s="7"/>
    </row>
    <row r="7" spans="1:13" ht="15.95" x14ac:dyDescent="0.9">
      <c r="A7" s="6">
        <v>1</v>
      </c>
      <c r="B7" s="6">
        <v>2000</v>
      </c>
      <c r="C7" s="6">
        <v>5000</v>
      </c>
      <c r="D7" s="7" t="s">
        <v>68</v>
      </c>
      <c r="E7" s="7"/>
      <c r="F7" s="7"/>
      <c r="G7" s="7"/>
      <c r="H7" s="7"/>
      <c r="I7" s="7"/>
      <c r="J7" s="7"/>
      <c r="K7" s="7"/>
    </row>
    <row r="8" spans="1:13" ht="15.95" x14ac:dyDescent="0.9">
      <c r="A8" s="6">
        <v>1</v>
      </c>
      <c r="B8" s="8">
        <v>2500</v>
      </c>
      <c r="C8" s="8">
        <v>3500</v>
      </c>
      <c r="D8" s="9" t="s">
        <v>108</v>
      </c>
      <c r="E8" s="9"/>
      <c r="F8" s="9"/>
      <c r="G8" s="9"/>
      <c r="H8" s="9"/>
      <c r="I8" s="9"/>
      <c r="J8" s="9"/>
      <c r="K8" s="9"/>
      <c r="L8" s="4"/>
      <c r="M8" s="4"/>
    </row>
    <row r="9" spans="1:13" ht="15.95" x14ac:dyDescent="0.9">
      <c r="A9" s="6">
        <v>1</v>
      </c>
      <c r="B9" s="6">
        <v>1750</v>
      </c>
      <c r="C9" s="6">
        <v>450</v>
      </c>
      <c r="D9" s="7" t="s">
        <v>18</v>
      </c>
      <c r="E9" s="7"/>
      <c r="F9" s="7"/>
      <c r="G9" s="7"/>
      <c r="H9" s="7"/>
      <c r="I9" s="7"/>
      <c r="J9" s="7"/>
      <c r="K9" s="7"/>
    </row>
    <row r="10" spans="1:13" ht="15.95" x14ac:dyDescent="0.9">
      <c r="A10" s="6">
        <v>1</v>
      </c>
      <c r="B10" s="6">
        <v>250</v>
      </c>
      <c r="C10" s="6">
        <v>50</v>
      </c>
      <c r="D10" s="7" t="s">
        <v>116</v>
      </c>
      <c r="E10" s="7"/>
      <c r="F10" s="7"/>
      <c r="G10" s="7"/>
      <c r="H10" s="7"/>
      <c r="I10" s="7"/>
      <c r="J10" s="7"/>
      <c r="K10" s="7"/>
    </row>
    <row r="11" spans="1:13" ht="15.95" x14ac:dyDescent="0.9">
      <c r="A11" s="6">
        <v>1</v>
      </c>
      <c r="B11" s="6">
        <v>200</v>
      </c>
      <c r="C11" s="6">
        <v>300</v>
      </c>
      <c r="D11" s="7" t="s">
        <v>24</v>
      </c>
      <c r="E11" s="7"/>
      <c r="F11" s="7"/>
      <c r="G11" s="7"/>
      <c r="H11" s="7"/>
      <c r="I11" s="7"/>
      <c r="J11" s="7"/>
      <c r="K11" s="7"/>
    </row>
    <row r="12" spans="1:13" ht="15.95" x14ac:dyDescent="0.9">
      <c r="A12" s="6">
        <v>1</v>
      </c>
      <c r="B12" s="6">
        <v>400</v>
      </c>
      <c r="C12" s="6">
        <v>350</v>
      </c>
      <c r="D12" s="7" t="s">
        <v>85</v>
      </c>
      <c r="E12" s="7"/>
      <c r="F12" s="7"/>
      <c r="G12" s="7"/>
      <c r="H12" s="7"/>
      <c r="I12" s="7"/>
      <c r="J12" s="7"/>
      <c r="K12" s="7"/>
    </row>
    <row r="13" spans="1:13" ht="15.95" x14ac:dyDescent="0.9">
      <c r="A13" s="6">
        <v>1</v>
      </c>
      <c r="B13" s="6">
        <v>0</v>
      </c>
      <c r="C13" s="6">
        <v>175</v>
      </c>
      <c r="D13" s="7" t="s">
        <v>104</v>
      </c>
      <c r="E13" s="7"/>
      <c r="F13" s="7"/>
      <c r="G13" s="7"/>
      <c r="H13" s="7"/>
      <c r="I13" s="7"/>
      <c r="J13" s="7"/>
      <c r="K13" s="7"/>
    </row>
    <row r="14" spans="1:13" ht="15.95" x14ac:dyDescent="0.9">
      <c r="A14" s="6">
        <v>1</v>
      </c>
      <c r="B14" s="6">
        <v>600</v>
      </c>
      <c r="C14" s="6">
        <v>5000</v>
      </c>
      <c r="D14" s="7" t="s">
        <v>110</v>
      </c>
      <c r="E14" s="7"/>
      <c r="F14" s="7"/>
      <c r="G14" s="7"/>
      <c r="H14" s="7"/>
      <c r="I14" s="7"/>
      <c r="J14" s="7"/>
      <c r="K14" s="7"/>
    </row>
    <row r="15" spans="1:13" ht="15.9" x14ac:dyDescent="0.9">
      <c r="A15" s="6">
        <v>1</v>
      </c>
      <c r="B15" s="6">
        <v>100</v>
      </c>
      <c r="C15" s="6">
        <v>175</v>
      </c>
      <c r="D15" s="7" t="s">
        <v>25</v>
      </c>
      <c r="E15" s="7"/>
      <c r="F15" s="7"/>
      <c r="G15" s="7"/>
      <c r="H15" s="7"/>
      <c r="I15" s="7"/>
      <c r="J15" s="7"/>
      <c r="K15" s="7"/>
    </row>
    <row r="16" spans="1:13" ht="15.9" x14ac:dyDescent="0.9">
      <c r="A16" s="6">
        <v>1</v>
      </c>
      <c r="B16" s="6">
        <v>250</v>
      </c>
      <c r="C16" s="6">
        <v>675</v>
      </c>
      <c r="D16" s="7" t="s">
        <v>91</v>
      </c>
      <c r="E16" s="7"/>
      <c r="F16" s="7"/>
      <c r="G16" s="7"/>
      <c r="H16" s="7"/>
      <c r="I16" s="7"/>
      <c r="J16" s="7"/>
      <c r="K16" s="7"/>
    </row>
    <row r="17" spans="1:11" ht="15.9" x14ac:dyDescent="0.9">
      <c r="A17" s="6">
        <v>1</v>
      </c>
      <c r="B17" s="6">
        <v>250</v>
      </c>
      <c r="C17" s="6">
        <v>600</v>
      </c>
      <c r="D17" s="7" t="s">
        <v>37</v>
      </c>
      <c r="E17" s="7"/>
      <c r="F17" s="7"/>
      <c r="G17" s="7"/>
      <c r="H17" s="7"/>
      <c r="I17" s="7"/>
      <c r="J17" s="7"/>
      <c r="K17" s="7"/>
    </row>
    <row r="18" spans="1:11" ht="15.9" x14ac:dyDescent="0.9">
      <c r="A18" s="6">
        <v>1</v>
      </c>
      <c r="B18" s="6">
        <v>250</v>
      </c>
      <c r="C18" s="6">
        <v>250</v>
      </c>
      <c r="D18" s="7" t="s">
        <v>30</v>
      </c>
      <c r="E18" s="7"/>
      <c r="F18" s="7"/>
      <c r="G18" s="7"/>
      <c r="H18" s="7"/>
      <c r="I18" s="7"/>
      <c r="J18" s="7"/>
      <c r="K18" s="7"/>
    </row>
    <row r="19" spans="1:11" ht="15.9" x14ac:dyDescent="0.9">
      <c r="A19" s="6">
        <v>1</v>
      </c>
      <c r="B19" s="6">
        <v>400</v>
      </c>
      <c r="C19" s="6">
        <v>100</v>
      </c>
      <c r="D19" s="7" t="s">
        <v>73</v>
      </c>
      <c r="E19" s="7"/>
      <c r="F19" s="7"/>
      <c r="G19" s="7"/>
      <c r="H19" s="7"/>
      <c r="I19" s="7"/>
      <c r="J19" s="7"/>
      <c r="K19" s="7"/>
    </row>
    <row r="20" spans="1:11" ht="15.9" x14ac:dyDescent="0.9">
      <c r="A20" s="6">
        <v>1</v>
      </c>
      <c r="B20" s="6">
        <v>3250</v>
      </c>
      <c r="C20" s="6">
        <v>975</v>
      </c>
      <c r="D20" s="7" t="s">
        <v>82</v>
      </c>
      <c r="E20" s="7"/>
      <c r="F20" s="7"/>
      <c r="G20" s="7"/>
      <c r="H20" s="7"/>
      <c r="I20" s="7"/>
      <c r="J20" s="7"/>
      <c r="K20" s="7"/>
    </row>
    <row r="21" spans="1:11" ht="15.9" x14ac:dyDescent="0.9">
      <c r="A21" s="6">
        <v>1</v>
      </c>
      <c r="B21" s="6">
        <v>350</v>
      </c>
      <c r="C21" s="6">
        <v>250</v>
      </c>
      <c r="D21" s="7" t="s">
        <v>88</v>
      </c>
      <c r="E21" s="7"/>
      <c r="F21" s="7"/>
      <c r="G21" s="7"/>
      <c r="H21" s="7"/>
      <c r="I21" s="7"/>
      <c r="J21" s="7"/>
      <c r="K21" s="7"/>
    </row>
    <row r="22" spans="1:11" ht="15.9" x14ac:dyDescent="0.9">
      <c r="A22" s="6"/>
      <c r="B22" s="6">
        <f>SUM(B4:B21)</f>
        <v>16450</v>
      </c>
      <c r="C22" s="6">
        <f>SUM(C4:C21)</f>
        <v>18550</v>
      </c>
      <c r="D22" s="7"/>
      <c r="E22" s="7"/>
      <c r="F22" s="7"/>
      <c r="G22" s="7"/>
      <c r="H22" s="7"/>
      <c r="I22" s="7"/>
      <c r="J22" s="7"/>
      <c r="K22" s="7"/>
    </row>
    <row r="23" spans="1:11" ht="15.9" x14ac:dyDescent="0.9">
      <c r="A23" s="6"/>
      <c r="B23" s="6"/>
      <c r="C23" s="10">
        <f>SUM(C22,B22)</f>
        <v>35000</v>
      </c>
      <c r="D23" s="1" t="s">
        <v>112</v>
      </c>
      <c r="E23" s="7"/>
      <c r="F23" s="7"/>
      <c r="G23" s="7"/>
      <c r="H23" s="7"/>
      <c r="I23" s="7"/>
      <c r="J23" s="7"/>
      <c r="K23" s="7"/>
    </row>
    <row r="24" spans="1:11" ht="15.9" x14ac:dyDescent="0.9">
      <c r="A24" s="6"/>
      <c r="B24" s="6"/>
      <c r="C24" s="6"/>
      <c r="D24" s="7"/>
      <c r="E24" s="7"/>
      <c r="F24" s="7"/>
      <c r="G24" s="7"/>
      <c r="H24" s="7"/>
      <c r="I24" s="7"/>
      <c r="J24" s="7"/>
      <c r="K24" s="7"/>
    </row>
    <row r="25" spans="1:11" ht="15.9" x14ac:dyDescent="0.9">
      <c r="A25" s="6"/>
      <c r="B25" s="6"/>
      <c r="C25" s="6"/>
      <c r="D25" s="1" t="s">
        <v>106</v>
      </c>
      <c r="E25" s="7"/>
      <c r="F25" s="7"/>
      <c r="G25" s="7"/>
      <c r="H25" s="7"/>
      <c r="I25" s="7"/>
      <c r="J25" s="7"/>
      <c r="K25" s="7"/>
    </row>
    <row r="26" spans="1:11" ht="15.9" x14ac:dyDescent="0.9">
      <c r="A26" s="6">
        <v>2</v>
      </c>
      <c r="B26" s="6">
        <v>2250</v>
      </c>
      <c r="C26" s="6">
        <v>350</v>
      </c>
      <c r="D26" s="7" t="s">
        <v>41</v>
      </c>
      <c r="E26" s="7"/>
      <c r="F26" s="7"/>
      <c r="G26" s="7"/>
      <c r="H26" s="7"/>
      <c r="I26" s="7"/>
      <c r="J26" s="7"/>
      <c r="K26" s="7"/>
    </row>
    <row r="27" spans="1:11" ht="15.9" x14ac:dyDescent="0.9">
      <c r="A27" s="6">
        <v>2</v>
      </c>
      <c r="B27" s="6">
        <v>2000</v>
      </c>
      <c r="C27" s="6">
        <v>400</v>
      </c>
      <c r="D27" s="7" t="s">
        <v>111</v>
      </c>
      <c r="E27" s="7"/>
      <c r="F27" s="7"/>
      <c r="G27" s="7"/>
      <c r="H27" s="7"/>
      <c r="I27" s="7"/>
      <c r="J27" s="7"/>
      <c r="K27" s="7"/>
    </row>
    <row r="28" spans="1:11" ht="15.9" x14ac:dyDescent="0.9">
      <c r="A28" s="6">
        <v>2</v>
      </c>
      <c r="B28" s="6">
        <v>1000</v>
      </c>
      <c r="C28" s="6">
        <v>150</v>
      </c>
      <c r="D28" s="7" t="s">
        <v>35</v>
      </c>
      <c r="E28" s="7"/>
      <c r="F28" s="7"/>
      <c r="G28" s="7"/>
      <c r="H28" s="7"/>
      <c r="I28" s="7"/>
      <c r="J28" s="7"/>
      <c r="K28" s="7"/>
    </row>
    <row r="29" spans="1:11" ht="15.9" x14ac:dyDescent="0.9">
      <c r="A29" s="6">
        <v>2</v>
      </c>
      <c r="B29" s="6">
        <v>1250</v>
      </c>
      <c r="C29" s="6">
        <v>250</v>
      </c>
      <c r="D29" s="7" t="s">
        <v>44</v>
      </c>
      <c r="E29" s="7"/>
      <c r="F29" s="7"/>
      <c r="G29" s="7"/>
      <c r="H29" s="7"/>
      <c r="I29" s="7"/>
      <c r="J29" s="7"/>
      <c r="K29" s="7"/>
    </row>
    <row r="30" spans="1:11" ht="15.9" x14ac:dyDescent="0.9">
      <c r="A30" s="6">
        <v>2</v>
      </c>
      <c r="B30" s="6">
        <v>250</v>
      </c>
      <c r="C30" s="6">
        <v>35</v>
      </c>
      <c r="D30" s="7" t="s">
        <v>27</v>
      </c>
      <c r="E30" s="7"/>
      <c r="F30" s="7"/>
      <c r="G30" s="7"/>
      <c r="H30" s="7"/>
      <c r="I30" s="7"/>
      <c r="J30" s="7"/>
      <c r="K30" s="7"/>
    </row>
    <row r="31" spans="1:11" ht="15.9" x14ac:dyDescent="0.9">
      <c r="A31" s="6">
        <v>2</v>
      </c>
      <c r="B31" s="6">
        <v>1300</v>
      </c>
      <c r="C31" s="6">
        <v>325</v>
      </c>
      <c r="D31" s="7" t="s">
        <v>45</v>
      </c>
      <c r="E31" s="7"/>
      <c r="F31" s="7"/>
      <c r="G31" s="7"/>
      <c r="H31" s="7"/>
      <c r="I31" s="7"/>
      <c r="J31" s="7"/>
      <c r="K31" s="7"/>
    </row>
    <row r="32" spans="1:11" ht="15.9" x14ac:dyDescent="0.9">
      <c r="A32" s="6">
        <v>2</v>
      </c>
      <c r="B32" s="6">
        <v>3000</v>
      </c>
      <c r="C32" s="6">
        <v>400</v>
      </c>
      <c r="D32" s="7" t="s">
        <v>46</v>
      </c>
      <c r="E32" s="7"/>
      <c r="F32" s="7"/>
      <c r="G32" s="7"/>
      <c r="H32" s="7"/>
      <c r="I32" s="7"/>
      <c r="J32" s="7"/>
      <c r="K32" s="7"/>
    </row>
    <row r="33" spans="1:14" ht="15.9" x14ac:dyDescent="0.9">
      <c r="A33" s="6">
        <v>2</v>
      </c>
      <c r="B33" s="6">
        <v>2000</v>
      </c>
      <c r="C33" s="6">
        <v>650</v>
      </c>
      <c r="D33" s="7" t="s">
        <v>47</v>
      </c>
      <c r="E33" s="7"/>
      <c r="F33" s="7"/>
      <c r="G33" s="7"/>
      <c r="H33" s="7"/>
      <c r="I33" s="7"/>
      <c r="J33" s="7"/>
      <c r="K33" s="7"/>
    </row>
    <row r="34" spans="1:14" ht="15.9" x14ac:dyDescent="0.9">
      <c r="A34" s="6">
        <v>2</v>
      </c>
      <c r="B34" s="6">
        <v>400</v>
      </c>
      <c r="C34" s="6">
        <v>100</v>
      </c>
      <c r="D34" s="7" t="s">
        <v>32</v>
      </c>
      <c r="E34" s="7"/>
      <c r="F34" s="7"/>
      <c r="G34" s="7"/>
      <c r="H34" s="7"/>
      <c r="I34" s="7"/>
      <c r="J34" s="7"/>
      <c r="K34" s="7"/>
    </row>
    <row r="35" spans="1:14" ht="15.9" x14ac:dyDescent="0.9">
      <c r="A35" s="6">
        <v>2</v>
      </c>
      <c r="B35" s="6">
        <v>1500</v>
      </c>
      <c r="C35" s="6">
        <v>500</v>
      </c>
      <c r="D35" s="7" t="s">
        <v>28</v>
      </c>
      <c r="E35" s="7"/>
      <c r="F35" s="7"/>
      <c r="G35" s="7"/>
      <c r="H35" s="7"/>
      <c r="I35" s="7"/>
      <c r="J35" s="7"/>
      <c r="K35" s="7"/>
    </row>
    <row r="36" spans="1:14" ht="15.9" x14ac:dyDescent="0.9">
      <c r="A36" s="6">
        <v>2</v>
      </c>
      <c r="B36" s="6">
        <v>450</v>
      </c>
      <c r="C36" s="6">
        <v>100</v>
      </c>
      <c r="D36" s="7" t="s">
        <v>48</v>
      </c>
      <c r="E36" s="7"/>
      <c r="F36" s="7"/>
      <c r="G36" s="7"/>
      <c r="H36" s="7"/>
      <c r="I36" s="7"/>
      <c r="J36" s="7"/>
      <c r="K36" s="7"/>
    </row>
    <row r="37" spans="1:14" ht="15.9" x14ac:dyDescent="0.9">
      <c r="A37" s="6">
        <v>2</v>
      </c>
      <c r="B37" s="6">
        <v>6500</v>
      </c>
      <c r="C37" s="6">
        <v>750</v>
      </c>
      <c r="D37" s="7" t="s">
        <v>9</v>
      </c>
      <c r="E37" s="7"/>
      <c r="F37" s="7"/>
      <c r="G37" s="7"/>
      <c r="H37" s="7"/>
      <c r="I37" s="7"/>
      <c r="J37" s="7"/>
      <c r="K37" s="7"/>
    </row>
    <row r="38" spans="1:14" ht="15.9" x14ac:dyDescent="0.9">
      <c r="A38" s="6">
        <v>2</v>
      </c>
      <c r="B38" s="6">
        <v>2000</v>
      </c>
      <c r="C38" s="6">
        <v>300</v>
      </c>
      <c r="D38" s="7" t="s">
        <v>49</v>
      </c>
      <c r="E38" s="7"/>
      <c r="F38" s="7"/>
      <c r="G38" s="7"/>
      <c r="H38" s="7"/>
      <c r="I38" s="7"/>
      <c r="J38" s="7"/>
      <c r="K38" s="7"/>
      <c r="N38" s="5"/>
    </row>
    <row r="39" spans="1:14" ht="15.9" x14ac:dyDescent="0.9">
      <c r="A39" s="6">
        <v>2</v>
      </c>
      <c r="B39" s="6">
        <v>1500</v>
      </c>
      <c r="C39" s="6">
        <v>225</v>
      </c>
      <c r="D39" s="7" t="s">
        <v>10</v>
      </c>
      <c r="E39" s="7"/>
      <c r="F39" s="7"/>
      <c r="G39" s="7"/>
      <c r="H39" s="7"/>
      <c r="I39" s="7"/>
      <c r="J39" s="7"/>
      <c r="K39" s="7"/>
    </row>
    <row r="40" spans="1:14" ht="15.9" x14ac:dyDescent="0.9">
      <c r="A40" s="6">
        <v>2</v>
      </c>
      <c r="B40" s="6">
        <v>300</v>
      </c>
      <c r="C40" s="6">
        <v>150</v>
      </c>
      <c r="D40" s="7" t="s">
        <v>50</v>
      </c>
      <c r="E40" s="7"/>
      <c r="F40" s="7"/>
      <c r="G40" s="7"/>
      <c r="H40" s="7"/>
      <c r="I40" s="7"/>
      <c r="J40" s="7"/>
      <c r="K40" s="7"/>
    </row>
    <row r="41" spans="1:14" ht="15.9" x14ac:dyDescent="0.9">
      <c r="A41" s="6">
        <v>2</v>
      </c>
      <c r="B41" s="6">
        <v>750</v>
      </c>
      <c r="C41" s="6">
        <v>200</v>
      </c>
      <c r="D41" s="7" t="s">
        <v>52</v>
      </c>
      <c r="E41" s="7"/>
      <c r="F41" s="7"/>
      <c r="G41" s="7"/>
      <c r="H41" s="7"/>
      <c r="I41" s="7"/>
      <c r="J41" s="7"/>
      <c r="K41" s="7"/>
    </row>
    <row r="42" spans="1:14" ht="15.9" x14ac:dyDescent="0.9">
      <c r="A42" s="6">
        <v>2</v>
      </c>
      <c r="B42" s="6">
        <v>500</v>
      </c>
      <c r="C42" s="6">
        <v>150</v>
      </c>
      <c r="D42" s="7" t="s">
        <v>53</v>
      </c>
      <c r="E42" s="7"/>
      <c r="F42" s="7"/>
      <c r="G42" s="7"/>
      <c r="H42" s="7"/>
      <c r="I42" s="7"/>
      <c r="J42" s="7"/>
      <c r="K42" s="7"/>
    </row>
    <row r="43" spans="1:14" ht="15.9" x14ac:dyDescent="0.9">
      <c r="A43" s="6">
        <v>2</v>
      </c>
      <c r="B43" s="6">
        <v>3750</v>
      </c>
      <c r="C43" s="6">
        <v>850</v>
      </c>
      <c r="D43" s="7" t="s">
        <v>55</v>
      </c>
      <c r="E43" s="7"/>
      <c r="F43" s="7"/>
      <c r="G43" s="7"/>
      <c r="H43" s="7"/>
      <c r="I43" s="7"/>
      <c r="J43" s="7"/>
      <c r="K43" s="7"/>
    </row>
    <row r="44" spans="1:14" ht="15.9" x14ac:dyDescent="0.9">
      <c r="A44" s="6">
        <v>2</v>
      </c>
      <c r="B44" s="6">
        <v>400</v>
      </c>
      <c r="C44" s="6">
        <v>125</v>
      </c>
      <c r="D44" s="7" t="s">
        <v>54</v>
      </c>
      <c r="E44" s="7"/>
      <c r="F44" s="7"/>
      <c r="G44" s="7"/>
      <c r="H44" s="7"/>
      <c r="I44" s="7"/>
      <c r="J44" s="7"/>
      <c r="K44" s="7"/>
    </row>
    <row r="45" spans="1:14" ht="15.9" x14ac:dyDescent="0.9">
      <c r="A45" s="6">
        <v>2</v>
      </c>
      <c r="B45" s="6">
        <v>6000</v>
      </c>
      <c r="C45" s="6">
        <v>1500</v>
      </c>
      <c r="D45" s="7" t="s">
        <v>11</v>
      </c>
      <c r="E45" s="7"/>
      <c r="F45" s="7"/>
      <c r="G45" s="7"/>
      <c r="H45" s="7"/>
      <c r="I45" s="7"/>
      <c r="J45" s="7"/>
      <c r="K45" s="7"/>
    </row>
    <row r="46" spans="1:14" ht="15.9" x14ac:dyDescent="0.9">
      <c r="A46" s="6">
        <v>2</v>
      </c>
      <c r="B46" s="6">
        <v>1500</v>
      </c>
      <c r="C46" s="6">
        <v>250</v>
      </c>
      <c r="D46" s="7" t="s">
        <v>66</v>
      </c>
      <c r="E46" s="7"/>
      <c r="F46" s="7"/>
      <c r="G46" s="7"/>
      <c r="H46" s="7"/>
      <c r="I46" s="7"/>
      <c r="J46" s="7"/>
      <c r="K46" s="7"/>
    </row>
    <row r="47" spans="1:14" ht="15.9" x14ac:dyDescent="0.9">
      <c r="A47" s="6">
        <v>2</v>
      </c>
      <c r="B47" s="6">
        <v>7250</v>
      </c>
      <c r="C47" s="6">
        <v>100</v>
      </c>
      <c r="D47" s="7" t="s">
        <v>56</v>
      </c>
      <c r="E47" s="7"/>
      <c r="F47" s="7"/>
      <c r="G47" s="7"/>
      <c r="H47" s="7"/>
      <c r="I47" s="7"/>
      <c r="J47" s="7"/>
      <c r="K47" s="7"/>
    </row>
    <row r="48" spans="1:14" ht="15.9" x14ac:dyDescent="0.9">
      <c r="A48" s="6">
        <v>2</v>
      </c>
      <c r="B48" s="6">
        <v>9500</v>
      </c>
      <c r="C48" s="6">
        <v>500</v>
      </c>
      <c r="D48" s="7" t="s">
        <v>65</v>
      </c>
      <c r="E48" s="7"/>
      <c r="F48" s="7"/>
      <c r="G48" s="7"/>
      <c r="H48" s="7"/>
      <c r="I48" s="7"/>
      <c r="J48" s="7"/>
      <c r="K48" s="7"/>
    </row>
    <row r="49" spans="1:14" ht="15.9" x14ac:dyDescent="0.9">
      <c r="A49" s="6">
        <v>2</v>
      </c>
      <c r="B49" s="6">
        <v>8000</v>
      </c>
      <c r="C49" s="6">
        <v>650</v>
      </c>
      <c r="D49" s="7" t="s">
        <v>57</v>
      </c>
      <c r="E49" s="7"/>
      <c r="F49" s="7"/>
      <c r="G49" s="7"/>
      <c r="H49" s="7"/>
      <c r="I49" s="7"/>
      <c r="J49" s="7"/>
      <c r="K49" s="7"/>
    </row>
    <row r="50" spans="1:14" ht="15.9" x14ac:dyDescent="0.9">
      <c r="A50" s="6">
        <v>2</v>
      </c>
      <c r="B50" s="8">
        <v>2000</v>
      </c>
      <c r="C50" s="8">
        <v>450</v>
      </c>
      <c r="D50" s="9" t="s">
        <v>58</v>
      </c>
      <c r="E50" s="9"/>
      <c r="F50" s="9"/>
      <c r="G50" s="9"/>
      <c r="H50" s="9"/>
      <c r="I50" s="9"/>
      <c r="J50" s="9"/>
      <c r="K50" s="9"/>
      <c r="L50" s="4"/>
      <c r="M50" s="4"/>
    </row>
    <row r="51" spans="1:14" ht="15.9" x14ac:dyDescent="0.9">
      <c r="A51" s="6">
        <v>2</v>
      </c>
      <c r="B51" s="6">
        <v>400</v>
      </c>
      <c r="C51" s="6">
        <v>150</v>
      </c>
      <c r="D51" s="7" t="s">
        <v>59</v>
      </c>
      <c r="E51" s="7"/>
      <c r="F51" s="7"/>
      <c r="G51" s="7"/>
      <c r="H51" s="7"/>
      <c r="I51" s="7"/>
      <c r="J51" s="7"/>
      <c r="K51" s="7"/>
    </row>
    <row r="52" spans="1:14" ht="15.9" x14ac:dyDescent="0.9">
      <c r="A52" s="6">
        <v>2</v>
      </c>
      <c r="B52" s="11">
        <v>1000</v>
      </c>
      <c r="C52" s="11">
        <v>3100</v>
      </c>
      <c r="D52" s="12" t="s">
        <v>80</v>
      </c>
      <c r="E52" s="12"/>
      <c r="F52" s="12"/>
      <c r="G52" s="12"/>
      <c r="H52" s="12"/>
      <c r="I52" s="12"/>
      <c r="J52" s="12"/>
      <c r="K52" s="12"/>
      <c r="L52" s="3"/>
      <c r="M52" s="3"/>
    </row>
    <row r="53" spans="1:14" ht="15.9" x14ac:dyDescent="0.9">
      <c r="A53" s="6">
        <v>2</v>
      </c>
      <c r="B53" s="6">
        <v>500</v>
      </c>
      <c r="C53" s="6">
        <v>400</v>
      </c>
      <c r="D53" s="7" t="s">
        <v>60</v>
      </c>
      <c r="E53" s="7"/>
      <c r="F53" s="7"/>
      <c r="G53" s="7"/>
      <c r="H53" s="7"/>
      <c r="I53" s="7"/>
      <c r="J53" s="7"/>
      <c r="K53" s="7"/>
    </row>
    <row r="54" spans="1:14" ht="15.9" x14ac:dyDescent="0.9">
      <c r="A54" s="6">
        <v>2</v>
      </c>
      <c r="B54" s="6">
        <v>1250</v>
      </c>
      <c r="C54" s="6">
        <v>300</v>
      </c>
      <c r="D54" s="7" t="s">
        <v>7</v>
      </c>
      <c r="E54" s="7"/>
      <c r="F54" s="7"/>
      <c r="G54" s="7"/>
      <c r="H54" s="7"/>
      <c r="I54" s="7"/>
      <c r="J54" s="7"/>
      <c r="K54" s="7"/>
    </row>
    <row r="55" spans="1:14" ht="15.9" x14ac:dyDescent="0.9">
      <c r="A55" s="6">
        <v>2</v>
      </c>
      <c r="B55" s="6">
        <v>750</v>
      </c>
      <c r="C55" s="6">
        <v>250</v>
      </c>
      <c r="D55" s="7" t="s">
        <v>61</v>
      </c>
      <c r="E55" s="7"/>
      <c r="F55" s="7"/>
      <c r="G55" s="7"/>
      <c r="H55" s="7"/>
      <c r="I55" s="7"/>
      <c r="J55" s="7"/>
      <c r="K55" s="7"/>
    </row>
    <row r="56" spans="1:14" ht="15.9" x14ac:dyDescent="0.9">
      <c r="A56" s="6">
        <v>2</v>
      </c>
      <c r="B56" s="6">
        <v>600</v>
      </c>
      <c r="C56" s="6">
        <v>100</v>
      </c>
      <c r="D56" s="7" t="s">
        <v>62</v>
      </c>
      <c r="E56" s="7"/>
      <c r="F56" s="7"/>
      <c r="G56" s="7"/>
      <c r="H56" s="7"/>
      <c r="I56" s="7"/>
      <c r="J56" s="7"/>
      <c r="K56" s="7"/>
    </row>
    <row r="57" spans="1:14" ht="15.9" x14ac:dyDescent="0.9">
      <c r="A57" s="6">
        <v>2</v>
      </c>
      <c r="B57" s="6">
        <v>3250</v>
      </c>
      <c r="C57" s="6">
        <v>500</v>
      </c>
      <c r="D57" s="7" t="s">
        <v>63</v>
      </c>
      <c r="E57" s="7"/>
      <c r="F57" s="7"/>
      <c r="G57" s="7"/>
      <c r="H57" s="7"/>
      <c r="I57" s="7"/>
      <c r="J57" s="7"/>
      <c r="K57" s="7"/>
    </row>
    <row r="58" spans="1:14" ht="15.9" x14ac:dyDescent="0.9">
      <c r="A58" s="6">
        <v>2</v>
      </c>
      <c r="B58" s="6">
        <v>750</v>
      </c>
      <c r="C58" s="6">
        <v>250</v>
      </c>
      <c r="D58" s="7" t="s">
        <v>64</v>
      </c>
      <c r="E58" s="7"/>
      <c r="F58" s="7"/>
      <c r="G58" s="7"/>
      <c r="H58" s="7"/>
      <c r="I58" s="7"/>
      <c r="J58" s="7"/>
      <c r="K58" s="7"/>
    </row>
    <row r="59" spans="1:14" ht="15.9" x14ac:dyDescent="0.9">
      <c r="A59" s="6">
        <v>2</v>
      </c>
      <c r="B59" s="6">
        <v>6100</v>
      </c>
      <c r="C59" s="6">
        <v>900</v>
      </c>
      <c r="D59" s="7" t="s">
        <v>67</v>
      </c>
      <c r="E59" s="7"/>
      <c r="F59" s="7"/>
      <c r="G59" s="7"/>
      <c r="H59" s="7"/>
      <c r="I59" s="7"/>
      <c r="J59" s="7"/>
      <c r="K59" s="7"/>
    </row>
    <row r="60" spans="1:14" ht="15.9" x14ac:dyDescent="0.9">
      <c r="A60" s="6">
        <v>2</v>
      </c>
      <c r="B60" s="6">
        <v>100</v>
      </c>
      <c r="C60" s="6">
        <v>125</v>
      </c>
      <c r="D60" s="7" t="s">
        <v>39</v>
      </c>
      <c r="E60" s="7"/>
      <c r="F60" s="7"/>
      <c r="G60" s="7"/>
      <c r="H60" s="7"/>
      <c r="I60" s="7"/>
      <c r="J60" s="7"/>
      <c r="K60" s="7"/>
    </row>
    <row r="61" spans="1:14" ht="15.9" x14ac:dyDescent="0.9">
      <c r="A61" s="6">
        <v>2</v>
      </c>
      <c r="B61" s="6">
        <v>2000</v>
      </c>
      <c r="C61" s="6">
        <v>6500</v>
      </c>
      <c r="D61" s="7" t="s">
        <v>69</v>
      </c>
      <c r="E61" s="7"/>
      <c r="F61" s="7"/>
      <c r="G61" s="7"/>
      <c r="H61" s="7"/>
      <c r="I61" s="7"/>
      <c r="J61" s="7"/>
      <c r="K61" s="7"/>
      <c r="N61" s="4"/>
    </row>
    <row r="62" spans="1:14" ht="15.9" x14ac:dyDescent="0.9">
      <c r="A62" s="6">
        <v>2</v>
      </c>
      <c r="B62" s="6">
        <v>2500</v>
      </c>
      <c r="C62" s="6">
        <v>650</v>
      </c>
      <c r="D62" s="7" t="s">
        <v>12</v>
      </c>
      <c r="E62" s="7"/>
      <c r="F62" s="7"/>
      <c r="G62" s="7"/>
      <c r="H62" s="7"/>
      <c r="I62" s="7"/>
      <c r="J62" s="7"/>
      <c r="K62" s="7"/>
    </row>
    <row r="63" spans="1:14" ht="15.9" x14ac:dyDescent="0.9">
      <c r="A63" s="6">
        <v>2</v>
      </c>
      <c r="B63" s="6">
        <v>700</v>
      </c>
      <c r="C63" s="6">
        <v>300</v>
      </c>
      <c r="D63" s="7" t="s">
        <v>70</v>
      </c>
      <c r="E63" s="7"/>
      <c r="F63" s="7"/>
      <c r="G63" s="7"/>
      <c r="H63" s="7"/>
      <c r="I63" s="7"/>
      <c r="J63" s="7"/>
      <c r="K63" s="7"/>
    </row>
    <row r="64" spans="1:14" ht="15.9" x14ac:dyDescent="0.9">
      <c r="A64" s="6">
        <v>2</v>
      </c>
      <c r="B64" s="6">
        <v>3600</v>
      </c>
      <c r="C64" s="6">
        <v>500</v>
      </c>
      <c r="D64" s="7" t="s">
        <v>13</v>
      </c>
      <c r="E64" s="7"/>
      <c r="F64" s="7"/>
      <c r="G64" s="7"/>
      <c r="H64" s="7"/>
      <c r="I64" s="7"/>
      <c r="J64" s="7"/>
      <c r="K64" s="7"/>
      <c r="N64" s="4"/>
    </row>
    <row r="65" spans="1:14" ht="15.9" x14ac:dyDescent="0.9">
      <c r="A65" s="6">
        <v>2</v>
      </c>
      <c r="B65" s="6">
        <v>2000</v>
      </c>
      <c r="C65" s="6">
        <v>350</v>
      </c>
      <c r="D65" s="7" t="s">
        <v>71</v>
      </c>
      <c r="E65" s="7"/>
      <c r="F65" s="7"/>
      <c r="G65" s="7"/>
      <c r="H65" s="7"/>
      <c r="I65" s="7"/>
      <c r="J65" s="7"/>
      <c r="K65" s="7"/>
      <c r="N65" s="4"/>
    </row>
    <row r="66" spans="1:14" ht="15.9" x14ac:dyDescent="0.9">
      <c r="A66" s="6">
        <v>2</v>
      </c>
      <c r="B66" s="6">
        <v>2250</v>
      </c>
      <c r="C66" s="6">
        <v>500</v>
      </c>
      <c r="D66" s="7" t="s">
        <v>72</v>
      </c>
      <c r="E66" s="7"/>
      <c r="F66" s="7"/>
      <c r="G66" s="7"/>
      <c r="H66" s="7"/>
      <c r="I66" s="7"/>
      <c r="J66" s="7"/>
      <c r="K66" s="7"/>
    </row>
    <row r="67" spans="1:14" ht="15.9" x14ac:dyDescent="0.9">
      <c r="A67" s="6">
        <v>2</v>
      </c>
      <c r="B67" s="6">
        <v>12000</v>
      </c>
      <c r="C67" s="6">
        <v>4000</v>
      </c>
      <c r="D67" s="7" t="s">
        <v>14</v>
      </c>
      <c r="E67" s="7"/>
      <c r="F67" s="7"/>
      <c r="G67" s="7"/>
      <c r="H67" s="7"/>
      <c r="I67" s="7"/>
      <c r="J67" s="7"/>
      <c r="K67" s="7"/>
    </row>
    <row r="68" spans="1:14" ht="15.9" x14ac:dyDescent="0.9">
      <c r="A68" s="6">
        <v>2</v>
      </c>
      <c r="B68" s="6">
        <v>750</v>
      </c>
      <c r="C68" s="6">
        <v>225</v>
      </c>
      <c r="D68" s="7" t="s">
        <v>33</v>
      </c>
      <c r="E68" s="7"/>
      <c r="F68" s="7"/>
      <c r="G68" s="7"/>
      <c r="H68" s="7"/>
      <c r="I68" s="7"/>
      <c r="J68" s="7"/>
      <c r="K68" s="7"/>
      <c r="N68" s="4"/>
    </row>
    <row r="69" spans="1:14" ht="15.9" x14ac:dyDescent="0.9">
      <c r="A69" s="6">
        <v>2</v>
      </c>
      <c r="B69" s="6">
        <v>750</v>
      </c>
      <c r="C69" s="6">
        <v>200</v>
      </c>
      <c r="D69" s="7" t="s">
        <v>74</v>
      </c>
      <c r="E69" s="7"/>
      <c r="F69" s="7"/>
      <c r="G69" s="7"/>
      <c r="H69" s="7"/>
      <c r="I69" s="7"/>
      <c r="J69" s="7"/>
      <c r="K69" s="7"/>
    </row>
    <row r="70" spans="1:14" ht="15.9" x14ac:dyDescent="0.9">
      <c r="A70" s="6">
        <v>2</v>
      </c>
      <c r="B70" s="6">
        <v>1800</v>
      </c>
      <c r="C70" s="6">
        <v>175</v>
      </c>
      <c r="D70" s="7" t="s">
        <v>15</v>
      </c>
      <c r="E70" s="7"/>
      <c r="F70" s="7"/>
      <c r="G70" s="7"/>
      <c r="H70" s="7"/>
      <c r="I70" s="7"/>
      <c r="J70" s="7"/>
      <c r="K70" s="7"/>
    </row>
    <row r="71" spans="1:14" ht="15.9" x14ac:dyDescent="0.9">
      <c r="A71" s="6">
        <v>2</v>
      </c>
      <c r="B71" s="6">
        <v>2900</v>
      </c>
      <c r="C71" s="6">
        <v>100</v>
      </c>
      <c r="D71" s="7" t="s">
        <v>26</v>
      </c>
      <c r="E71" s="7"/>
      <c r="F71" s="7"/>
      <c r="G71" s="7"/>
      <c r="H71" s="7"/>
      <c r="I71" s="7"/>
      <c r="J71" s="7"/>
      <c r="K71" s="7"/>
    </row>
    <row r="72" spans="1:14" ht="15.9" x14ac:dyDescent="0.9">
      <c r="A72" s="6">
        <v>2</v>
      </c>
      <c r="B72" s="11">
        <v>750</v>
      </c>
      <c r="C72" s="11">
        <v>475</v>
      </c>
      <c r="D72" s="12" t="s">
        <v>75</v>
      </c>
      <c r="E72" s="12"/>
      <c r="F72" s="12"/>
      <c r="G72" s="12"/>
      <c r="H72" s="12"/>
      <c r="I72" s="12"/>
      <c r="J72" s="12"/>
      <c r="K72" s="12"/>
      <c r="L72" s="3"/>
      <c r="M72" s="3"/>
    </row>
    <row r="73" spans="1:14" ht="15.9" x14ac:dyDescent="0.9">
      <c r="A73" s="6">
        <v>2</v>
      </c>
      <c r="B73" s="6">
        <v>600</v>
      </c>
      <c r="C73" s="6">
        <v>400</v>
      </c>
      <c r="D73" s="7" t="s">
        <v>16</v>
      </c>
      <c r="E73" s="7"/>
      <c r="F73" s="7"/>
      <c r="G73" s="7"/>
      <c r="H73" s="7"/>
      <c r="I73" s="7"/>
      <c r="J73" s="7"/>
      <c r="K73" s="7"/>
    </row>
    <row r="74" spans="1:14" ht="15.9" x14ac:dyDescent="0.9">
      <c r="A74" s="6">
        <v>2</v>
      </c>
      <c r="B74" s="6">
        <v>3750</v>
      </c>
      <c r="C74" s="6">
        <v>400</v>
      </c>
      <c r="D74" s="7" t="s">
        <v>17</v>
      </c>
      <c r="E74" s="7"/>
      <c r="F74" s="7"/>
      <c r="G74" s="7"/>
      <c r="H74" s="7"/>
      <c r="I74" s="7"/>
      <c r="J74" s="7"/>
      <c r="K74" s="7"/>
    </row>
    <row r="75" spans="1:14" ht="15.9" x14ac:dyDescent="0.9">
      <c r="A75" s="6">
        <v>2</v>
      </c>
      <c r="B75" s="8">
        <v>700</v>
      </c>
      <c r="C75" s="8">
        <v>400</v>
      </c>
      <c r="D75" s="9" t="s">
        <v>77</v>
      </c>
      <c r="E75" s="9"/>
      <c r="F75" s="9"/>
      <c r="G75" s="9"/>
      <c r="H75" s="9"/>
      <c r="I75" s="9"/>
      <c r="J75" s="9"/>
      <c r="K75" s="9"/>
      <c r="L75" s="4"/>
      <c r="M75" s="4"/>
    </row>
    <row r="76" spans="1:14" ht="15.9" x14ac:dyDescent="0.9">
      <c r="A76" s="6">
        <v>2</v>
      </c>
      <c r="B76" s="11">
        <v>1400</v>
      </c>
      <c r="C76" s="11">
        <v>3100</v>
      </c>
      <c r="D76" s="12" t="s">
        <v>78</v>
      </c>
      <c r="E76" s="12"/>
      <c r="F76" s="12"/>
      <c r="G76" s="12"/>
      <c r="H76" s="12"/>
      <c r="I76" s="12"/>
      <c r="J76" s="12"/>
      <c r="K76" s="12"/>
      <c r="L76" s="3"/>
      <c r="M76" s="3"/>
    </row>
    <row r="77" spans="1:14" ht="15.9" x14ac:dyDescent="0.9">
      <c r="A77" s="6">
        <v>2</v>
      </c>
      <c r="B77" s="6">
        <v>750</v>
      </c>
      <c r="C77" s="6">
        <v>450</v>
      </c>
      <c r="D77" s="7" t="s">
        <v>81</v>
      </c>
      <c r="E77" s="7"/>
      <c r="F77" s="7"/>
      <c r="G77" s="7"/>
      <c r="H77" s="7"/>
      <c r="I77" s="7"/>
      <c r="J77" s="7"/>
      <c r="K77" s="7"/>
    </row>
    <row r="78" spans="1:14" ht="15.9" x14ac:dyDescent="0.9">
      <c r="A78" s="6">
        <v>2</v>
      </c>
      <c r="B78" s="8">
        <v>900</v>
      </c>
      <c r="C78" s="8">
        <v>750</v>
      </c>
      <c r="D78" s="9" t="s">
        <v>34</v>
      </c>
      <c r="E78" s="9"/>
      <c r="F78" s="9"/>
      <c r="G78" s="9"/>
      <c r="H78" s="9"/>
      <c r="I78" s="9"/>
      <c r="J78" s="9"/>
      <c r="K78" s="9"/>
      <c r="L78" s="4"/>
      <c r="M78" s="4"/>
    </row>
    <row r="79" spans="1:14" ht="15.9" x14ac:dyDescent="0.9">
      <c r="A79" s="6">
        <v>2</v>
      </c>
      <c r="B79" s="6">
        <v>500</v>
      </c>
      <c r="C79" s="6">
        <v>350</v>
      </c>
      <c r="D79" s="7" t="s">
        <v>79</v>
      </c>
      <c r="E79" s="7"/>
      <c r="F79" s="7"/>
      <c r="G79" s="7"/>
      <c r="H79" s="7"/>
      <c r="I79" s="7"/>
      <c r="J79" s="7"/>
      <c r="K79" s="7"/>
    </row>
    <row r="80" spans="1:14" ht="15.9" x14ac:dyDescent="0.9">
      <c r="A80" s="6">
        <v>2</v>
      </c>
      <c r="B80" s="6">
        <v>1250</v>
      </c>
      <c r="C80" s="6">
        <v>750</v>
      </c>
      <c r="D80" s="7" t="s">
        <v>83</v>
      </c>
      <c r="E80" s="7"/>
      <c r="F80" s="7"/>
      <c r="G80" s="7"/>
      <c r="H80" s="7"/>
      <c r="I80" s="7"/>
      <c r="J80" s="7"/>
      <c r="K80" s="7"/>
    </row>
    <row r="81" spans="1:11" ht="15.9" x14ac:dyDescent="0.9">
      <c r="A81" s="6">
        <v>2</v>
      </c>
      <c r="B81" s="6">
        <v>5250</v>
      </c>
      <c r="C81" s="6">
        <v>1500</v>
      </c>
      <c r="D81" s="7" t="s">
        <v>23</v>
      </c>
      <c r="E81" s="7"/>
      <c r="F81" s="7"/>
      <c r="G81" s="7"/>
      <c r="H81" s="7"/>
      <c r="I81" s="7"/>
      <c r="J81" s="7"/>
      <c r="K81" s="7"/>
    </row>
    <row r="82" spans="1:11" ht="15.9" x14ac:dyDescent="0.9">
      <c r="A82" s="6">
        <v>2</v>
      </c>
      <c r="B82" s="6">
        <v>150</v>
      </c>
      <c r="C82" s="6">
        <v>1200</v>
      </c>
      <c r="D82" s="7" t="s">
        <v>84</v>
      </c>
      <c r="E82" s="7"/>
      <c r="F82" s="7"/>
      <c r="G82" s="7"/>
      <c r="H82" s="7"/>
      <c r="I82" s="7"/>
      <c r="J82" s="7"/>
      <c r="K82" s="7"/>
    </row>
    <row r="83" spans="1:11" ht="15.9" x14ac:dyDescent="0.9">
      <c r="A83" s="6">
        <v>2</v>
      </c>
      <c r="B83" s="6">
        <v>425</v>
      </c>
      <c r="C83" s="6">
        <v>400</v>
      </c>
      <c r="D83" s="7" t="s">
        <v>38</v>
      </c>
      <c r="E83" s="7"/>
      <c r="F83" s="7"/>
      <c r="G83" s="7"/>
      <c r="H83" s="7"/>
      <c r="I83" s="7"/>
      <c r="J83" s="7"/>
      <c r="K83" s="7"/>
    </row>
    <row r="84" spans="1:11" ht="15.9" x14ac:dyDescent="0.9">
      <c r="A84" s="6">
        <v>2</v>
      </c>
      <c r="B84" s="6">
        <v>100</v>
      </c>
      <c r="C84" s="6">
        <v>400</v>
      </c>
      <c r="D84" s="7" t="s">
        <v>86</v>
      </c>
      <c r="E84" s="7"/>
      <c r="F84" s="7"/>
      <c r="G84" s="7"/>
      <c r="H84" s="7"/>
      <c r="I84" s="7"/>
      <c r="J84" s="7"/>
      <c r="K84" s="7"/>
    </row>
    <row r="85" spans="1:11" ht="15.9" x14ac:dyDescent="0.9">
      <c r="A85" s="6">
        <v>2</v>
      </c>
      <c r="B85" s="6">
        <v>1000</v>
      </c>
      <c r="C85" s="6">
        <v>500</v>
      </c>
      <c r="D85" s="7" t="s">
        <v>105</v>
      </c>
      <c r="E85" s="7"/>
      <c r="F85" s="7"/>
      <c r="G85" s="7"/>
      <c r="H85" s="7"/>
      <c r="I85" s="7"/>
      <c r="J85" s="7"/>
      <c r="K85" s="7"/>
    </row>
    <row r="86" spans="1:11" ht="15.9" x14ac:dyDescent="0.9">
      <c r="A86" s="6">
        <v>2</v>
      </c>
      <c r="B86" s="6">
        <v>1200</v>
      </c>
      <c r="C86" s="6">
        <v>325</v>
      </c>
      <c r="D86" s="7" t="s">
        <v>89</v>
      </c>
      <c r="E86" s="7"/>
      <c r="F86" s="7"/>
      <c r="G86" s="7"/>
      <c r="H86" s="7"/>
      <c r="I86" s="7"/>
      <c r="J86" s="7"/>
      <c r="K86" s="7"/>
    </row>
    <row r="87" spans="1:11" ht="15.9" x14ac:dyDescent="0.9">
      <c r="A87" s="6">
        <v>2</v>
      </c>
      <c r="B87" s="6">
        <v>400</v>
      </c>
      <c r="C87" s="6">
        <v>150</v>
      </c>
      <c r="D87" s="7" t="s">
        <v>31</v>
      </c>
      <c r="E87" s="7"/>
      <c r="F87" s="7"/>
      <c r="G87" s="7"/>
      <c r="H87" s="7"/>
      <c r="I87" s="7"/>
      <c r="J87" s="7"/>
      <c r="K87" s="7"/>
    </row>
    <row r="88" spans="1:11" ht="15.9" x14ac:dyDescent="0.9">
      <c r="A88" s="6">
        <v>2</v>
      </c>
      <c r="B88" s="6">
        <v>300</v>
      </c>
      <c r="C88" s="6">
        <v>125</v>
      </c>
      <c r="D88" s="7" t="s">
        <v>40</v>
      </c>
      <c r="E88" s="7"/>
      <c r="F88" s="7"/>
      <c r="G88" s="7"/>
      <c r="H88" s="7"/>
      <c r="I88" s="7"/>
      <c r="J88" s="7"/>
      <c r="K88" s="7"/>
    </row>
    <row r="89" spans="1:11" ht="15.9" x14ac:dyDescent="0.9">
      <c r="A89" s="6">
        <v>2</v>
      </c>
      <c r="B89" s="6">
        <v>800</v>
      </c>
      <c r="C89" s="6">
        <v>200</v>
      </c>
      <c r="D89" s="7" t="s">
        <v>92</v>
      </c>
      <c r="E89" s="7"/>
      <c r="F89" s="7"/>
      <c r="G89" s="7"/>
      <c r="H89" s="7"/>
      <c r="I89" s="7"/>
      <c r="J89" s="7"/>
      <c r="K89" s="7"/>
    </row>
    <row r="90" spans="1:11" ht="15.9" x14ac:dyDescent="0.9">
      <c r="A90" s="6">
        <v>2</v>
      </c>
      <c r="B90" s="6">
        <v>350</v>
      </c>
      <c r="C90" s="6">
        <v>150</v>
      </c>
      <c r="D90" s="7" t="s">
        <v>19</v>
      </c>
      <c r="E90" s="7"/>
      <c r="F90" s="7"/>
      <c r="G90" s="7"/>
      <c r="H90" s="7"/>
      <c r="I90" s="7"/>
      <c r="J90" s="7"/>
      <c r="K90" s="7"/>
    </row>
    <row r="91" spans="1:11" ht="15.9" x14ac:dyDescent="0.9">
      <c r="A91" s="6">
        <v>2</v>
      </c>
      <c r="B91" s="6">
        <v>2000</v>
      </c>
      <c r="C91" s="6">
        <v>2500</v>
      </c>
      <c r="D91" s="7" t="s">
        <v>22</v>
      </c>
      <c r="E91" s="7"/>
      <c r="F91" s="7"/>
      <c r="G91" s="7"/>
      <c r="H91" s="7"/>
      <c r="I91" s="7"/>
      <c r="J91" s="7"/>
      <c r="K91" s="7"/>
    </row>
    <row r="92" spans="1:11" ht="15.9" x14ac:dyDescent="0.9">
      <c r="A92" s="6">
        <v>2</v>
      </c>
      <c r="B92" s="6">
        <v>4000</v>
      </c>
      <c r="C92" s="6">
        <v>450</v>
      </c>
      <c r="D92" s="7" t="s">
        <v>20</v>
      </c>
      <c r="E92" s="7"/>
      <c r="F92" s="7"/>
      <c r="G92" s="7"/>
      <c r="H92" s="7"/>
      <c r="I92" s="7"/>
      <c r="J92" s="7"/>
      <c r="K92" s="7"/>
    </row>
    <row r="93" spans="1:11" ht="15.9" x14ac:dyDescent="0.9">
      <c r="A93" s="6">
        <v>2</v>
      </c>
      <c r="B93" s="6">
        <v>350</v>
      </c>
      <c r="C93" s="6">
        <v>125</v>
      </c>
      <c r="D93" s="7" t="s">
        <v>90</v>
      </c>
      <c r="E93" s="7"/>
      <c r="F93" s="7"/>
      <c r="G93" s="7"/>
      <c r="H93" s="7"/>
      <c r="I93" s="7"/>
      <c r="J93" s="7"/>
      <c r="K93" s="7"/>
    </row>
    <row r="94" spans="1:11" ht="15.9" x14ac:dyDescent="0.9">
      <c r="A94" s="6">
        <v>2</v>
      </c>
      <c r="B94" s="6">
        <v>150</v>
      </c>
      <c r="C94" s="6">
        <v>100</v>
      </c>
      <c r="D94" s="7" t="s">
        <v>93</v>
      </c>
      <c r="E94" s="7"/>
      <c r="F94" s="7"/>
      <c r="G94" s="7"/>
      <c r="H94" s="7"/>
      <c r="I94" s="7"/>
      <c r="J94" s="7"/>
      <c r="K94" s="7"/>
    </row>
    <row r="95" spans="1:11" ht="15.9" x14ac:dyDescent="0.9">
      <c r="A95" s="6">
        <v>2</v>
      </c>
      <c r="B95" s="6">
        <v>100</v>
      </c>
      <c r="C95" s="6">
        <v>150</v>
      </c>
      <c r="D95" s="7" t="s">
        <v>21</v>
      </c>
      <c r="E95" s="7"/>
      <c r="F95" s="7"/>
      <c r="G95" s="7"/>
      <c r="H95" s="7"/>
      <c r="I95" s="7"/>
      <c r="J95" s="7"/>
      <c r="K95" s="7"/>
    </row>
    <row r="96" spans="1:11" ht="15.9" x14ac:dyDescent="0.9">
      <c r="A96" s="6">
        <v>2</v>
      </c>
      <c r="B96" s="6">
        <v>950</v>
      </c>
      <c r="C96" s="6">
        <v>0</v>
      </c>
      <c r="D96" s="7" t="s">
        <v>94</v>
      </c>
      <c r="E96" s="7"/>
      <c r="F96" s="7"/>
      <c r="G96" s="7"/>
      <c r="H96" s="7"/>
      <c r="I96" s="7"/>
      <c r="J96" s="7"/>
      <c r="K96" s="7"/>
    </row>
    <row r="97" spans="1:14" ht="15.9" x14ac:dyDescent="0.9">
      <c r="A97" s="6"/>
      <c r="B97" s="6">
        <f>SUM(B26:B96)</f>
        <v>139425</v>
      </c>
      <c r="C97" s="6">
        <f>SUM(C26:C96)</f>
        <v>44385</v>
      </c>
      <c r="D97" s="7"/>
      <c r="E97" s="7"/>
      <c r="F97" s="7"/>
      <c r="G97" s="7"/>
      <c r="H97" s="7"/>
      <c r="I97" s="7"/>
      <c r="J97" s="7"/>
      <c r="K97" s="7"/>
    </row>
    <row r="98" spans="1:14" ht="15.9" x14ac:dyDescent="0.9">
      <c r="A98" s="6"/>
      <c r="B98" s="6"/>
      <c r="C98" s="10">
        <f>SUM(C97,B97)</f>
        <v>183810</v>
      </c>
      <c r="D98" s="1" t="s">
        <v>113</v>
      </c>
      <c r="E98" s="7"/>
      <c r="F98" s="7"/>
      <c r="G98" s="7"/>
      <c r="H98" s="7"/>
      <c r="I98" s="7"/>
      <c r="J98" s="7"/>
      <c r="K98" s="7"/>
    </row>
    <row r="99" spans="1:14" ht="15.9" x14ac:dyDescent="0.9">
      <c r="A99" s="6"/>
      <c r="B99" s="6"/>
      <c r="C99" s="6"/>
      <c r="D99" s="7"/>
      <c r="E99" s="7"/>
      <c r="F99" s="7"/>
      <c r="G99" s="7"/>
      <c r="H99" s="7"/>
      <c r="I99" s="7"/>
      <c r="J99" s="7"/>
      <c r="K99" s="7"/>
    </row>
    <row r="100" spans="1:14" ht="15.9" x14ac:dyDescent="0.9">
      <c r="A100" s="6"/>
      <c r="B100" s="6"/>
      <c r="C100" s="6"/>
      <c r="D100" s="1" t="s">
        <v>100</v>
      </c>
      <c r="E100" s="7"/>
      <c r="F100" s="7"/>
      <c r="G100" s="7"/>
      <c r="H100" s="7"/>
      <c r="I100" s="7"/>
      <c r="J100" s="7"/>
      <c r="K100" s="7"/>
    </row>
    <row r="101" spans="1:14" ht="15.9" x14ac:dyDescent="0.9">
      <c r="A101" s="6">
        <v>3</v>
      </c>
      <c r="B101" s="6">
        <v>450</v>
      </c>
      <c r="C101" s="6">
        <v>500</v>
      </c>
      <c r="D101" s="7" t="s">
        <v>51</v>
      </c>
      <c r="E101" s="7"/>
      <c r="F101" s="7"/>
      <c r="G101" s="7"/>
      <c r="H101" s="7"/>
      <c r="I101" s="7"/>
      <c r="J101" s="7"/>
      <c r="K101" s="7"/>
    </row>
    <row r="102" spans="1:14" ht="15.9" x14ac:dyDescent="0.9">
      <c r="A102" s="6">
        <v>3</v>
      </c>
      <c r="B102" s="6">
        <v>1250</v>
      </c>
      <c r="C102" s="6">
        <v>500</v>
      </c>
      <c r="D102" s="7" t="s">
        <v>95</v>
      </c>
      <c r="E102" s="7"/>
      <c r="F102" s="7"/>
      <c r="G102" s="7"/>
      <c r="H102" s="7"/>
      <c r="I102" s="7"/>
      <c r="J102" s="7"/>
      <c r="K102" s="7"/>
    </row>
    <row r="103" spans="1:14" ht="15.9" x14ac:dyDescent="0.9">
      <c r="A103" s="6">
        <v>3</v>
      </c>
      <c r="B103" s="6">
        <v>250</v>
      </c>
      <c r="C103" s="6">
        <v>150</v>
      </c>
      <c r="D103" s="7" t="s">
        <v>97</v>
      </c>
      <c r="E103" s="7"/>
      <c r="F103" s="7"/>
      <c r="G103" s="7"/>
      <c r="H103" s="7"/>
      <c r="I103" s="7"/>
      <c r="J103" s="7"/>
      <c r="K103" s="7"/>
    </row>
    <row r="104" spans="1:14" ht="15.9" x14ac:dyDescent="0.9">
      <c r="A104" s="6">
        <v>3</v>
      </c>
      <c r="B104" s="6">
        <v>600</v>
      </c>
      <c r="C104" s="6">
        <v>1500</v>
      </c>
      <c r="D104" s="7" t="s">
        <v>96</v>
      </c>
      <c r="E104" s="7"/>
      <c r="F104" s="7"/>
      <c r="G104" s="7"/>
      <c r="H104" s="7"/>
      <c r="I104" s="7"/>
      <c r="J104" s="7"/>
      <c r="K104" s="7"/>
    </row>
    <row r="105" spans="1:14" ht="15.9" x14ac:dyDescent="0.9">
      <c r="A105" s="6">
        <v>3</v>
      </c>
      <c r="B105" s="11">
        <v>6000</v>
      </c>
      <c r="C105" s="11">
        <v>8000</v>
      </c>
      <c r="D105" s="12" t="s">
        <v>76</v>
      </c>
      <c r="E105" s="12"/>
      <c r="F105" s="12"/>
      <c r="G105" s="12"/>
      <c r="H105" s="12"/>
      <c r="I105" s="12"/>
      <c r="J105" s="12"/>
      <c r="K105" s="12"/>
      <c r="L105" s="3"/>
      <c r="M105" s="3"/>
    </row>
    <row r="106" spans="1:14" ht="15.9" x14ac:dyDescent="0.9">
      <c r="A106" s="6">
        <v>3</v>
      </c>
      <c r="B106" s="6">
        <v>400</v>
      </c>
      <c r="C106" s="6">
        <v>2750</v>
      </c>
      <c r="D106" s="7" t="s">
        <v>36</v>
      </c>
      <c r="E106" s="7"/>
      <c r="F106" s="7"/>
      <c r="G106" s="7"/>
      <c r="H106" s="7"/>
      <c r="I106" s="7"/>
      <c r="J106" s="7"/>
      <c r="K106" s="7"/>
    </row>
    <row r="107" spans="1:14" ht="15.9" x14ac:dyDescent="0.9">
      <c r="A107" s="6">
        <v>3</v>
      </c>
      <c r="B107" s="6">
        <v>100</v>
      </c>
      <c r="C107" s="6">
        <v>400</v>
      </c>
      <c r="D107" s="7" t="s">
        <v>87</v>
      </c>
      <c r="E107" s="7"/>
      <c r="F107" s="7"/>
      <c r="G107" s="7"/>
      <c r="H107" s="7"/>
      <c r="I107" s="7"/>
      <c r="J107" s="7"/>
      <c r="K107" s="7"/>
    </row>
    <row r="108" spans="1:14" ht="15.9" x14ac:dyDescent="0.9">
      <c r="A108" s="6"/>
      <c r="B108" s="6">
        <f>SUM(B101:B107)</f>
        <v>9050</v>
      </c>
      <c r="C108" s="6">
        <f>SUM(C101:C107)</f>
        <v>13800</v>
      </c>
      <c r="D108" s="7"/>
      <c r="E108" s="7"/>
      <c r="F108" s="7"/>
      <c r="G108" s="7"/>
      <c r="H108" s="7"/>
      <c r="I108" s="7"/>
      <c r="J108" s="7"/>
      <c r="K108" s="7"/>
    </row>
    <row r="109" spans="1:14" ht="15.9" x14ac:dyDescent="0.9">
      <c r="A109" s="6"/>
      <c r="B109" s="6"/>
      <c r="C109" s="10">
        <f>SUM(C108,B108)</f>
        <v>22850</v>
      </c>
      <c r="D109" s="1" t="s">
        <v>114</v>
      </c>
      <c r="E109" s="7"/>
      <c r="F109" s="7"/>
      <c r="G109" s="7"/>
      <c r="H109" s="7"/>
      <c r="I109" s="7"/>
      <c r="J109" s="7"/>
      <c r="K109" s="7"/>
    </row>
    <row r="110" spans="1:14" ht="15.9" x14ac:dyDescent="0.9">
      <c r="A110" s="13"/>
      <c r="B110" s="13"/>
      <c r="C110" s="13"/>
      <c r="D110" s="14"/>
      <c r="E110" s="14"/>
      <c r="F110" s="14"/>
      <c r="G110" s="14"/>
      <c r="H110" s="14"/>
      <c r="I110" s="14"/>
      <c r="J110" s="14"/>
      <c r="K110" s="14"/>
      <c r="L110" s="15"/>
      <c r="M110" s="15"/>
      <c r="N110" s="15"/>
    </row>
    <row r="111" spans="1:14" ht="15.9" x14ac:dyDescent="0.9">
      <c r="A111" s="6"/>
      <c r="B111" s="6">
        <f>SUM(B108,B97,B22)</f>
        <v>164925</v>
      </c>
      <c r="C111" s="6">
        <f>SUM(C108,C97,C22)</f>
        <v>76735</v>
      </c>
      <c r="D111" s="7" t="s">
        <v>102</v>
      </c>
      <c r="E111" s="7"/>
      <c r="F111" s="7"/>
      <c r="G111" s="7"/>
      <c r="H111" s="7"/>
      <c r="I111" s="7"/>
      <c r="J111" s="7"/>
      <c r="K111" s="7"/>
    </row>
    <row r="112" spans="1:14" ht="18.25" x14ac:dyDescent="1">
      <c r="A112" s="6"/>
      <c r="B112" s="6"/>
      <c r="C112" s="16">
        <f>SUM(C109,C98,C23)</f>
        <v>241660</v>
      </c>
      <c r="D112" s="17" t="s">
        <v>115</v>
      </c>
      <c r="E112" s="7"/>
      <c r="F112" s="7"/>
      <c r="G112" s="7"/>
      <c r="H112" s="7"/>
      <c r="I112" s="7"/>
      <c r="J112" s="7"/>
      <c r="K112" s="7"/>
    </row>
    <row r="113" spans="1:15" ht="15.9" x14ac:dyDescent="0.9">
      <c r="A113" s="6"/>
      <c r="B113" s="6"/>
      <c r="C113" s="6"/>
      <c r="D113" s="7"/>
      <c r="E113" s="7"/>
      <c r="F113" s="7"/>
      <c r="G113" s="7"/>
      <c r="H113" s="7"/>
      <c r="I113" s="7"/>
      <c r="J113" s="7"/>
      <c r="K113" s="7"/>
    </row>
    <row r="114" spans="1:15" ht="15.9" x14ac:dyDescent="0.9">
      <c r="A114" s="6"/>
      <c r="B114" s="6"/>
      <c r="C114" s="6"/>
      <c r="D114" s="1" t="s">
        <v>109</v>
      </c>
      <c r="E114" s="7"/>
      <c r="F114" s="7"/>
      <c r="G114" s="7"/>
      <c r="H114" s="7"/>
      <c r="I114" s="7"/>
      <c r="J114" s="7"/>
      <c r="K114" s="7"/>
    </row>
    <row r="115" spans="1:15" ht="15.9" x14ac:dyDescent="0.9">
      <c r="A115" s="6"/>
      <c r="B115" s="6"/>
      <c r="C115" s="6"/>
      <c r="D115" s="12" t="s">
        <v>99</v>
      </c>
      <c r="E115" s="12"/>
      <c r="F115" s="12"/>
      <c r="G115" s="12"/>
      <c r="H115" s="12"/>
      <c r="I115" s="12"/>
      <c r="J115" s="12"/>
      <c r="K115" s="12"/>
      <c r="L115" s="3"/>
      <c r="M115" s="3"/>
      <c r="N115" s="3"/>
      <c r="O115" s="3"/>
    </row>
  </sheetData>
  <sortState ref="A26:E107">
    <sortCondition ref="A26:A107"/>
  </sortState>
  <pageMargins left="0.25" right="0.25" top="0.75" bottom="0.75" header="0.3" footer="0.3"/>
  <pageSetup scale="63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workbookViewId="0">
      <selection activeCell="A4" sqref="A4"/>
    </sheetView>
  </sheetViews>
  <sheetFormatPr defaultRowHeight="14.6" x14ac:dyDescent="0.85"/>
  <cols>
    <col min="1" max="1" width="19.265625" customWidth="1"/>
    <col min="4" max="4" width="20.15234375" customWidth="1"/>
  </cols>
  <sheetData>
    <row r="1" spans="1:4" x14ac:dyDescent="0.85">
      <c r="A1" t="s">
        <v>1</v>
      </c>
      <c r="B1" t="s">
        <v>2</v>
      </c>
      <c r="C1" t="s">
        <v>3</v>
      </c>
      <c r="D1" t="s">
        <v>4</v>
      </c>
    </row>
    <row r="2" spans="1:4" x14ac:dyDescent="0.85">
      <c r="A2" t="s">
        <v>0</v>
      </c>
      <c r="B2">
        <v>1596</v>
      </c>
      <c r="C2">
        <v>51596</v>
      </c>
      <c r="D2" t="s">
        <v>5</v>
      </c>
    </row>
    <row r="3" spans="1:4" x14ac:dyDescent="0.85">
      <c r="A3" t="s">
        <v>6</v>
      </c>
      <c r="B3">
        <v>3472</v>
      </c>
      <c r="C3">
        <v>33472</v>
      </c>
      <c r="D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Upgrades1-22-2020</vt:lpstr>
      <vt:lpstr>maintenance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gable</cp:lastModifiedBy>
  <cp:lastPrinted>2020-01-22T16:50:23Z</cp:lastPrinted>
  <dcterms:created xsi:type="dcterms:W3CDTF">2017-04-12T00:43:34Z</dcterms:created>
  <dcterms:modified xsi:type="dcterms:W3CDTF">2020-03-05T03:04:43Z</dcterms:modified>
</cp:coreProperties>
</file>